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\Desktop\TRABAJO KARY\PAGINA IMM\Fraccion VI\N inf,trim, Estadisticas\febrero2020\"/>
    </mc:Choice>
  </mc:AlternateContent>
  <bookViews>
    <workbookView xWindow="0" yWindow="0" windowWidth="7470" windowHeight="2700" activeTab="2"/>
  </bookViews>
  <sheets>
    <sheet name="2018" sheetId="1" r:id="rId1"/>
    <sheet name="2019" sheetId="2" r:id="rId2"/>
    <sheet name="2020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F20" i="3"/>
  <c r="E20" i="3"/>
  <c r="D20" i="3"/>
  <c r="C20" i="3"/>
  <c r="B20" i="3"/>
  <c r="H18" i="3"/>
  <c r="H17" i="3"/>
  <c r="H16" i="3"/>
  <c r="H15" i="3"/>
  <c r="H14" i="3"/>
  <c r="H13" i="3"/>
  <c r="H12" i="3"/>
  <c r="H11" i="3"/>
  <c r="H10" i="3"/>
  <c r="H9" i="3"/>
  <c r="H8" i="3"/>
  <c r="H7" i="3"/>
  <c r="A20" i="3" l="1"/>
  <c r="H20" i="3"/>
  <c r="F47" i="2"/>
  <c r="C47" i="2"/>
  <c r="B47" i="2"/>
  <c r="D47" i="2" l="1"/>
  <c r="A47" i="2" s="1"/>
  <c r="E47" i="2"/>
  <c r="G47" i="2"/>
  <c r="H36" i="2" l="1"/>
  <c r="H37" i="2"/>
  <c r="H38" i="2"/>
  <c r="H39" i="2"/>
  <c r="H40" i="2"/>
  <c r="H41" i="2"/>
  <c r="H42" i="2"/>
  <c r="H43" i="2"/>
  <c r="H44" i="2"/>
  <c r="H45" i="2"/>
  <c r="H35" i="2"/>
  <c r="H34" i="2"/>
  <c r="H47" i="2" s="1"/>
  <c r="E19" i="1" l="1"/>
  <c r="A19" i="1"/>
  <c r="C19" i="1"/>
</calcChain>
</file>

<file path=xl/sharedStrings.xml><?xml version="1.0" encoding="utf-8"?>
<sst xmlns="http://schemas.openxmlformats.org/spreadsheetml/2006/main" count="70" uniqueCount="38">
  <si>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</si>
  <si>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</si>
  <si>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</si>
  <si>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</si>
  <si>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</si>
  <si>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</si>
  <si>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</si>
  <si>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</si>
  <si>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</si>
  <si>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</si>
  <si>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</si>
  <si>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</si>
  <si>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Mujeres Atendidas</t>
  </si>
  <si>
    <t>Mujeres Capacitadas</t>
  </si>
  <si>
    <t>Fechas</t>
  </si>
  <si>
    <t xml:space="preserve">ESTADISTICAS DEL INSTITUTO MUNICIPAL DE LAS MUJERES DE IXTLAHUACAN DE LOS MEMBRILLOS 2018
</t>
  </si>
  <si>
    <t>Mujeres en taller de Yoga</t>
  </si>
  <si>
    <t xml:space="preserve">ESTADISTICAS DEL INSTITUTO MUNICIPAL DE LAS MUJERES DE IXTLAHUACAN DE LOS MEMBRILLOS 2019
</t>
  </si>
  <si>
    <t>asesorias psicologicas</t>
  </si>
  <si>
    <t>psi</t>
  </si>
  <si>
    <t>juri</t>
  </si>
  <si>
    <t>Columna1</t>
  </si>
  <si>
    <t>MES</t>
  </si>
  <si>
    <t>JURIDICO</t>
  </si>
  <si>
    <t>PSICOLOGIA</t>
  </si>
  <si>
    <t>MUJERES ATENDIDAS INSTALACIONES IMM</t>
  </si>
  <si>
    <t>MUJERES ATENDIDAS "QUIERETE MUJER</t>
  </si>
  <si>
    <t>"JUNTO A TI"</t>
  </si>
  <si>
    <t>YOGA</t>
  </si>
  <si>
    <t>TOTAL DEL MES</t>
  </si>
  <si>
    <t>mayo</t>
  </si>
  <si>
    <t>Columna2</t>
  </si>
  <si>
    <t>Columna3</t>
  </si>
  <si>
    <t xml:space="preserve"> ATENCIÓN EN INSTALACIONES IMM</t>
  </si>
  <si>
    <t xml:space="preserve">ESTADISTICAS DEL INSTITUTO MUNICIPAL DE LAS MUJERES DE IXTLAHUACAN DE LOS MEMBRILLOS 2020
</t>
  </si>
  <si>
    <t>SESIONES PSICOLOGIA</t>
  </si>
  <si>
    <t>ASESORIAS JURIDICO</t>
  </si>
  <si>
    <t>SESIONES 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</si>
</sst>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/>
    <xf numFmtId="0" fontId="1" fillId="4" borderId="4" xfId="0" applyFont="1" applyFill="1" applyBorder="1" applyAlignment="1">
      <alignment horizontal="center"/>
    </xf>
    <xf numFmtId="0" fontId="0" fillId="3" borderId="7" xfId="0" applyFill="1" applyBorder="1"/>
    <xf numFmtId="0" fontId="2" fillId="3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wrapText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  <dxf>
      <font>
        <b/>
      </font>
      <fill>
        <patternFill patternType="solid">
          <fgColor indexed="64"/>
          <bgColor rgb="FFFF99FF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colors>
    <mruColors>
      <color rgb="FFFF99FF"/>
      <color rgb="FFFF3399"/>
      <color rgb="FFFF66FF"/>
      <color rgb="FFFF66CC"/>
      <color rgb="FF00FFCC"/>
      <color rgb="FFFF6699"/>
      <color rgb="FF000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6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600" b="1" i="0" baseline="0">
                <a:effectLst/>
              </a:rPr>
              <a:t>ESTADISTICAS DEL INSTITUTO MUNICIPAL DE LAS MUJERES DE IXTLAHUACAN DE LOS MEMBRILLOS 2018</a:t>
            </a:r>
            <a:endParaRPr lang="es-MX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600" b="0" i="0" u="none" strike="noStrike" kern="1200" cap="all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 sz="1600" b="1"/>
          </a:p>
        </c:rich>
      </c:tx>
      <c:layout>
        <c:manualLayout>
          <c:xMode val="edge"/>
          <c:yMode val="edge"/>
          <c:x val="0.11127395178190208"/>
          <c:y val="2.13702642268507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'2018'!$C$5</c:f>
              <c:strCache>
                <c:ptCount val="1"/>
                <c:pt idx="0">
                  <c:v>Mujeres Atendidas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'2018'!$C$6:$C$17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11</c:v>
                </c:pt>
                <c:pt idx="3">
                  <c:v>6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15</c:v>
                </c:pt>
                <c:pt idx="10">
                  <c:v>10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3-4332-9AE2-022EE4A3686E}"/>
            </c:ext>
          </c:extLst>
        </c:ser>
        <c:ser>
          <c:idx val="1"/>
          <c:order val="1"/>
          <c:tx>
            <c:strRef>
              <c:f>'2018'!$D$5</c:f>
              <c:strCache>
                <c:ptCount val="1"/>
                <c:pt idx="0">
                  <c:v>Mujeres Capacitadas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'2018'!$D$6:$D$17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14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3-4332-9AE2-022EE4A3686E}"/>
            </c:ext>
          </c:extLst>
        </c:ser>
        <c:ser>
          <c:idx val="2"/>
          <c:order val="2"/>
          <c:tx>
            <c:strRef>
              <c:f>'2018'!$E$5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cat>
            <c:strRef>
              <c:f>'2018'!$B$6:$B$17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'2018'!$E$6:$E$17</c:f>
              <c:numCache>
                <c:formatCode>General</c:formatCode>
                <c:ptCount val="12"/>
                <c:pt idx="0">
                  <c:v>14</c:v>
                </c:pt>
                <c:pt idx="1">
                  <c:v>12</c:v>
                </c:pt>
                <c:pt idx="2">
                  <c:v>16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16</c:v>
                </c:pt>
                <c:pt idx="9">
                  <c:v>12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C56-851E-F2E90F47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27384"/>
        <c:axId val="521333656"/>
      </c:barChart>
      <c:catAx>
        <c:axId val="5213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33656"/>
        <c:crosses val="autoZero"/>
        <c:auto val="1"/>
        <c:lblAlgn val="ctr"/>
        <c:lblOffset val="100"/>
        <c:noMultiLvlLbl val="0"/>
      </c:catAx>
      <c:valAx>
        <c:axId val="52133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2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2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200" b="0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99FF"/>
    </a:solidFill>
    <a:ln w="9525" cap="flat" cmpd="sng" algn="ctr">
      <a:solidFill>
        <a:srgbClr val="FF66FF"/>
      </a:solidFill>
      <a:round/>
    </a:ln>
    <a:effectLst/>
  </c:spPr>
  <c:txPr>
    <a:bodyPr/>
    <a:lstStyle/>
    <a:p>
      <a:pPr>
        <a:defRPr cap="all" baseline="0">
          <a:solidFill>
            <a:sysClr val="windowText" lastClr="000000"/>
          </a:solidFill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IMM ENERO A DICIEMBRE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'2019'!$B$32</c:f>
              <c:strCache>
                <c:ptCount val="1"/>
                <c:pt idx="0">
                  <c:v>MUJERES ATENDIDAS INSTALACIONES IMM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'2019'!$B$33:$B$45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17</c:v>
                </c:pt>
                <c:pt idx="5">
                  <c:v>23</c:v>
                </c:pt>
                <c:pt idx="6">
                  <c:v>22</c:v>
                </c:pt>
                <c:pt idx="7">
                  <c:v>17</c:v>
                </c:pt>
                <c:pt idx="8">
                  <c:v>23</c:v>
                </c:pt>
                <c:pt idx="9">
                  <c:v>13</c:v>
                </c:pt>
                <c:pt idx="10">
                  <c:v>25</c:v>
                </c:pt>
                <c:pt idx="11">
                  <c:v>20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6-4200-BC0B-D3AD924BAEB5}"/>
            </c:ext>
          </c:extLst>
        </c:ser>
        <c:ser>
          <c:idx val="1"/>
          <c:order val="1"/>
          <c:tx>
            <c:strRef>
              <c:f>'2019'!$C$32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'2019'!$C$33:$C$45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18</c:v>
                </c:pt>
                <c:pt idx="9">
                  <c:v>13</c:v>
                </c:pt>
                <c:pt idx="10">
                  <c:v>8</c:v>
                </c:pt>
                <c:pt idx="11">
                  <c:v>19</c:v>
                </c:pt>
                <c:pt idx="1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6-4200-BC0B-D3AD924BAEB5}"/>
            </c:ext>
          </c:extLst>
        </c:ser>
        <c:ser>
          <c:idx val="2"/>
          <c:order val="2"/>
          <c:tx>
            <c:strRef>
              <c:f>'2019'!$D$32</c:f>
              <c:strCache>
                <c:ptCount val="1"/>
                <c:pt idx="0">
                  <c:v>MUJERES ATENDIDAS "QUIERETE 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'2019'!$D$33:$D$45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6-4200-BC0B-D3AD924BAEB5}"/>
            </c:ext>
          </c:extLst>
        </c:ser>
        <c:ser>
          <c:idx val="3"/>
          <c:order val="3"/>
          <c:tx>
            <c:strRef>
              <c:f>'2019'!$E$32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'2019'!$E$33:$E$45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6-4200-BC0B-D3AD924BAEB5}"/>
            </c:ext>
          </c:extLst>
        </c:ser>
        <c:ser>
          <c:idx val="4"/>
          <c:order val="4"/>
          <c:tx>
            <c:strRef>
              <c:f>'2019'!$F$32</c:f>
              <c:strCache>
                <c:ptCount val="1"/>
                <c:pt idx="0">
                  <c:v>"JUNTO A TI"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'2019'!$F$33:$F$45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259</c:v>
                </c:pt>
                <c:pt idx="6">
                  <c:v>167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6-4200-BC0B-D3AD924BAEB5}"/>
            </c:ext>
          </c:extLst>
        </c:ser>
        <c:ser>
          <c:idx val="5"/>
          <c:order val="5"/>
          <c:tx>
            <c:strRef>
              <c:f>'2019'!$G$32</c:f>
              <c:strCache>
                <c:ptCount val="1"/>
                <c:pt idx="0">
                  <c:v>YOGA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'2019'!$A$33:$A$45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'2019'!$G$33:$G$45</c:f>
              <c:numCache>
                <c:formatCode>General</c:formatCode>
                <c:ptCount val="13"/>
                <c:pt idx="1">
                  <c:v>0</c:v>
                </c:pt>
                <c:pt idx="2">
                  <c:v>13</c:v>
                </c:pt>
                <c:pt idx="3">
                  <c:v>11</c:v>
                </c:pt>
                <c:pt idx="4">
                  <c:v>4</c:v>
                </c:pt>
                <c:pt idx="5">
                  <c:v>0</c:v>
                </c:pt>
                <c:pt idx="6">
                  <c:v>62</c:v>
                </c:pt>
                <c:pt idx="7">
                  <c:v>60</c:v>
                </c:pt>
                <c:pt idx="8">
                  <c:v>72</c:v>
                </c:pt>
                <c:pt idx="9">
                  <c:v>101</c:v>
                </c:pt>
                <c:pt idx="10">
                  <c:v>69</c:v>
                </c:pt>
                <c:pt idx="11">
                  <c:v>106</c:v>
                </c:pt>
                <c:pt idx="1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6-4200-BC0B-D3AD924BA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28168"/>
        <c:axId val="521332480"/>
      </c:barChart>
      <c:catAx>
        <c:axId val="52132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32480"/>
        <c:crosses val="autoZero"/>
        <c:auto val="1"/>
        <c:lblAlgn val="ctr"/>
        <c:lblOffset val="100"/>
        <c:noMultiLvlLbl val="0"/>
      </c:catAx>
      <c:valAx>
        <c:axId val="5213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132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 DEL INSTITUTO MUNICIPAL DE LAS MUJERES DE IXTLAHUACAN DE LOS MEMBRILLOS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'2020'!$B$1:$B$5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 ATENCIÓN EN INSTALACIONES IMM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'2020'!$B$6:$B$18</c:f>
              <c:numCache>
                <c:formatCode>General</c:formatCode>
                <c:ptCount val="13"/>
                <c:pt idx="0">
                  <c:v>0</c:v>
                </c:pt>
                <c:pt idx="1">
                  <c:v>54</c:v>
                </c:pt>
                <c:pt idx="2">
                  <c:v>65</c:v>
                </c:pt>
                <c:pt idx="3">
                  <c:v>58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E-469A-A39B-926D500748C8}"/>
            </c:ext>
          </c:extLst>
        </c:ser>
        <c:ser>
          <c:idx val="1"/>
          <c:order val="1"/>
          <c:tx>
            <c:strRef>
              <c:f>'2020'!$C$1:$C$5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 ATENCIÓN EN INSTALACIONES IMM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'2020'!$C$6:$C$18</c:f>
              <c:numCache>
                <c:formatCode>General</c:formatCode>
                <c:ptCount val="13"/>
                <c:pt idx="0">
                  <c:v>0</c:v>
                </c:pt>
                <c:pt idx="1">
                  <c:v>23</c:v>
                </c:pt>
                <c:pt idx="2">
                  <c:v>30</c:v>
                </c:pt>
                <c:pt idx="3">
                  <c:v>30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E-469A-A39B-926D500748C8}"/>
            </c:ext>
          </c:extLst>
        </c:ser>
        <c:ser>
          <c:idx val="2"/>
          <c:order val="2"/>
          <c:tx>
            <c:strRef>
              <c:f>'2020'!$D$1:$D$5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MUJERES ATENDIDAS "QUIERETE MUJER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'2020'!$D$6:$D$18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E-469A-A39B-926D500748C8}"/>
            </c:ext>
          </c:extLst>
        </c:ser>
        <c:ser>
          <c:idx val="3"/>
          <c:order val="3"/>
          <c:tx>
            <c:strRef>
              <c:f>'2020'!$E$1:$E$5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MUJERES ATENDIDAS "QUIERETE MUJER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'2020'!$E$6:$E$18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FE-469A-A39B-926D500748C8}"/>
            </c:ext>
          </c:extLst>
        </c:ser>
        <c:ser>
          <c:idx val="4"/>
          <c:order val="4"/>
          <c:tx>
            <c:strRef>
              <c:f>'2020'!$F$1:$F$5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"JUNTO A TI"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'2020'!$F$6:$F$18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E-469A-A39B-926D500748C8}"/>
            </c:ext>
          </c:extLst>
        </c:ser>
        <c:ser>
          <c:idx val="5"/>
          <c:order val="5"/>
          <c:tx>
            <c:strRef>
              <c:f>'2020'!$G$1:$G$5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SESIONES YOGA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'2020'!$G$6:$G$18</c:f>
              <c:numCache>
                <c:formatCode>General</c:formatCode>
                <c:ptCount val="13"/>
                <c:pt idx="1">
                  <c:v>72</c:v>
                </c:pt>
                <c:pt idx="2">
                  <c:v>62</c:v>
                </c:pt>
                <c:pt idx="3">
                  <c:v>30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FE-469A-A39B-926D500748C8}"/>
            </c:ext>
          </c:extLst>
        </c:ser>
        <c:ser>
          <c:idx val="6"/>
          <c:order val="6"/>
          <c:tx>
            <c:strRef>
              <c:f>'2020'!$H$1:$H$5</c:f>
              <c:strCache>
                <c:ptCount val="5"/>
                <c:pt idx="0">
                  <c:v>ESTADISTICAS DEL INSTITUTO MUNICIPAL DE LAS MUJERES DE IXTLAHUACAN DE LOS MEMBRILLOS 2020
</c:v>
                </c:pt>
                <c:pt idx="4">
                  <c:v>TOTAL DEL MES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'2020'!$A$6:$A$18</c:f>
              <c:strCache>
                <c:ptCount val="13"/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'2020'!$H$6:$H$18</c:f>
              <c:numCache>
                <c:formatCode>General</c:formatCode>
                <c:ptCount val="13"/>
                <c:pt idx="1">
                  <c:v>149</c:v>
                </c:pt>
                <c:pt idx="2">
                  <c:v>157</c:v>
                </c:pt>
                <c:pt idx="3">
                  <c:v>118</c:v>
                </c:pt>
                <c:pt idx="4">
                  <c:v>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FE-469A-A39B-926D50074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107247"/>
        <c:axId val="171119727"/>
      </c:barChart>
      <c:catAx>
        <c:axId val="17110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19727"/>
        <c:crosses val="autoZero"/>
        <c:auto val="1"/>
        <c:lblAlgn val="ctr"/>
        <c:lblOffset val="100"/>
        <c:noMultiLvlLbl val="0"/>
      </c:catAx>
      <c:valAx>
        <c:axId val="17111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10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734004</xdr:colOff>
      <xdr:row>1</xdr:row>
      <xdr:rowOff>56568</xdr:rowOff>
    </xdr:from>
    <xdr:to>
      <xdr:col>16</xdr:col>
      <xdr:colOff>708567</xdr:colOff>
      <xdr:row>20</xdr:row>
      <xdr:rowOff>162621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530086</xdr:colOff>
      <xdr:row>29</xdr:row>
      <xdr:rowOff>148258</xdr:rowOff>
    </xdr:from>
    <xdr:to>
      <xdr:col>16</xdr:col>
      <xdr:colOff>604629</xdr:colOff>
      <xdr:row>54</xdr:row>
      <xdr:rowOff>16564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133350</xdr:rowOff>
    </xdr:from>
    <xdr:to>
      <xdr:col>17</xdr:col>
      <xdr:colOff>685799</xdr:colOff>
      <xdr:row>18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5:E17" totalsRowShown="0" headerRowDxfId="14" dataDxfId="13">
  <autoFilter ref="B5:E17"/>
  <tableColumns count="4">
    <tableColumn id="1" name="Fechas" dataDxfId="12"/>
    <tableColumn id="2" name="Mujeres Atendidas" dataDxfId="11"/>
    <tableColumn id="3" name="Mujeres Capacitadas" dataDxfId="10"/>
    <tableColumn id="4" name="Columna1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9:D21" totalsRowShown="0" headerRowDxfId="8" dataDxfId="6" headerRowBorderDxfId="7" tableBorderDxfId="5" totalsRowBorderDxfId="4">
  <autoFilter ref="A9:D21"/>
  <tableColumns count="4">
    <tableColumn id="1" name="Columna3" dataDxfId="3"/>
    <tableColumn id="2" name="Columna2" dataDxfId="2"/>
    <tableColumn id="3" name="Columna1" dataDxfId="1"/>
    <tableColumn id="4" name="Mujeres en taller de Yog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6"/>
  <sheetViews>
    <sheetView zoomScale="82" zoomScaleNormal="82" workbookViewId="0">
      <selection activeCell="Q13" sqref="Q13"/>
    </sheetView>
  </sheetViews>
  <sheetFormatPr baseColWidth="10" defaultRowHeight="15" x14ac:dyDescent="0.25"/>
  <cols>
    <col min="1" max="1" width="7.28515625" customWidth="1"/>
    <col min="2" max="2" width="14.7109375" customWidth="1"/>
    <col min="3" max="3" width="22.85546875" customWidth="1"/>
    <col min="4" max="4" width="27.140625" customWidth="1"/>
  </cols>
  <sheetData>
    <row r="4" spans="1:5" ht="51.75" customHeight="1" x14ac:dyDescent="0.25">
      <c r="A4" t="s">
        <v>19</v>
      </c>
      <c r="B4" s="8" t="s">
        <v>15</v>
      </c>
      <c r="C4" s="9"/>
      <c r="D4" s="10"/>
      <c r="E4" t="s">
        <v>20</v>
      </c>
    </row>
    <row r="5" spans="1:5" x14ac:dyDescent="0.25">
      <c r="A5">
        <v>35</v>
      </c>
      <c r="B5" s="1" t="s">
        <v>14</v>
      </c>
      <c r="C5" s="1" t="s">
        <v>12</v>
      </c>
      <c r="D5" s="1" t="s">
        <v>13</v>
      </c>
      <c r="E5" s="1" t="s">
        <v>21</v>
      </c>
    </row>
    <row r="6" spans="1:5" x14ac:dyDescent="0.25">
      <c r="A6">
        <v>35</v>
      </c>
      <c r="B6" s="1" t="s">
        <v>0</v>
      </c>
      <c r="C6" s="1">
        <v>7</v>
      </c>
      <c r="D6" s="1">
        <v>2</v>
      </c>
      <c r="E6" s="1">
        <v>14</v>
      </c>
    </row>
    <row r="7" spans="1:5" x14ac:dyDescent="0.25">
      <c r="A7">
        <v>62</v>
      </c>
      <c r="B7" s="1" t="s">
        <v>1</v>
      </c>
      <c r="C7" s="1">
        <v>10</v>
      </c>
      <c r="D7" s="1">
        <v>4</v>
      </c>
      <c r="E7" s="1">
        <v>12</v>
      </c>
    </row>
    <row r="8" spans="1:5" x14ac:dyDescent="0.25">
      <c r="A8">
        <v>51</v>
      </c>
      <c r="B8" s="1" t="s">
        <v>2</v>
      </c>
      <c r="C8" s="1">
        <v>11</v>
      </c>
      <c r="D8" s="1">
        <v>5</v>
      </c>
      <c r="E8" s="1">
        <v>16</v>
      </c>
    </row>
    <row r="9" spans="1:5" x14ac:dyDescent="0.25">
      <c r="A9">
        <v>26</v>
      </c>
      <c r="B9" s="1" t="s">
        <v>3</v>
      </c>
      <c r="C9" s="1">
        <v>6</v>
      </c>
      <c r="D9" s="1">
        <v>5</v>
      </c>
      <c r="E9" s="1">
        <v>9</v>
      </c>
    </row>
    <row r="10" spans="1:5" x14ac:dyDescent="0.25">
      <c r="A10">
        <v>20</v>
      </c>
      <c r="B10" s="1" t="s">
        <v>4</v>
      </c>
      <c r="C10" s="1">
        <v>8</v>
      </c>
      <c r="D10" s="1">
        <v>5</v>
      </c>
      <c r="E10" s="1">
        <v>8</v>
      </c>
    </row>
    <row r="11" spans="1:5" x14ac:dyDescent="0.25">
      <c r="A11">
        <v>19</v>
      </c>
      <c r="B11" s="1" t="s">
        <v>5</v>
      </c>
      <c r="C11" s="1">
        <v>5</v>
      </c>
      <c r="D11" s="1">
        <v>3</v>
      </c>
      <c r="E11" s="1">
        <v>5</v>
      </c>
    </row>
    <row r="12" spans="1:5" x14ac:dyDescent="0.25">
      <c r="A12">
        <v>28</v>
      </c>
      <c r="B12" s="1" t="s">
        <v>6</v>
      </c>
      <c r="C12" s="1">
        <v>7</v>
      </c>
      <c r="D12" s="1">
        <v>6</v>
      </c>
      <c r="E12" s="1">
        <v>6</v>
      </c>
    </row>
    <row r="13" spans="1:5" x14ac:dyDescent="0.25">
      <c r="A13">
        <v>19</v>
      </c>
      <c r="B13" s="1" t="s">
        <v>7</v>
      </c>
      <c r="C13" s="1">
        <v>5</v>
      </c>
      <c r="D13" s="1">
        <v>5</v>
      </c>
      <c r="E13" s="1">
        <v>11</v>
      </c>
    </row>
    <row r="14" spans="1:5" x14ac:dyDescent="0.25">
      <c r="A14">
        <v>32</v>
      </c>
      <c r="B14" s="1" t="s">
        <v>8</v>
      </c>
      <c r="C14" s="1">
        <v>9</v>
      </c>
      <c r="D14" s="1">
        <v>8</v>
      </c>
      <c r="E14" s="1">
        <v>16</v>
      </c>
    </row>
    <row r="15" spans="1:5" x14ac:dyDescent="0.25">
      <c r="A15">
        <v>39</v>
      </c>
      <c r="B15" s="1" t="s">
        <v>9</v>
      </c>
      <c r="C15" s="1">
        <v>15</v>
      </c>
      <c r="D15" s="1">
        <v>14</v>
      </c>
      <c r="E15" s="1">
        <v>12</v>
      </c>
    </row>
    <row r="16" spans="1:5" x14ac:dyDescent="0.25">
      <c r="A16">
        <v>26</v>
      </c>
      <c r="B16" s="1" t="s">
        <v>10</v>
      </c>
      <c r="C16" s="1">
        <v>10</v>
      </c>
      <c r="D16" s="1">
        <v>9</v>
      </c>
      <c r="E16" s="1">
        <v>8</v>
      </c>
    </row>
    <row r="17" spans="1:5" ht="18" customHeight="1" x14ac:dyDescent="0.25">
      <c r="A17">
        <v>19</v>
      </c>
      <c r="B17" s="1" t="s">
        <v>11</v>
      </c>
      <c r="C17" s="1">
        <v>7</v>
      </c>
      <c r="D17" s="1">
        <v>6</v>
      </c>
      <c r="E17" s="1">
        <v>5</v>
      </c>
    </row>
    <row r="19" spans="1:5" x14ac:dyDescent="0.25">
      <c r="A19">
        <f>A6+A7+A8+A9+A10+A11+A12+A13+A14+A15+A16+A17</f>
        <v>376</v>
      </c>
      <c r="C19">
        <f>C6+C7+C8+C9+C10+C11+C12+C13+C14+C15+C16+C17</f>
        <v>100</v>
      </c>
      <c r="E19">
        <f>E6+E7+E8+E9+E10+E11+E12+E13+E14+E15+E16+E17</f>
        <v>122</v>
      </c>
    </row>
    <row r="26" spans="1:5" x14ac:dyDescent="0.25">
      <c r="B26" t="s">
        <v>18</v>
      </c>
    </row>
  </sheetData>
  <mergeCells count="1">
    <mergeCell ref="B4:D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7"/>
  <sheetViews>
    <sheetView topLeftCell="A31" zoomScale="115" zoomScaleNormal="115" workbookViewId="0">
      <selection activeCell="A28" sqref="A28:H47"/>
    </sheetView>
  </sheetViews>
  <sheetFormatPr baseColWidth="10" defaultRowHeight="15" x14ac:dyDescent="0.25"/>
  <cols>
    <col min="1" max="1" width="25.7109375" customWidth="1"/>
    <col min="2" max="2" width="20.7109375" customWidth="1"/>
    <col min="3" max="3" width="23.5703125" customWidth="1"/>
    <col min="4" max="4" width="21" customWidth="1"/>
    <col min="6" max="6" width="12.5703125" customWidth="1"/>
  </cols>
  <sheetData>
    <row r="7" spans="1:4" ht="2.25" customHeight="1" x14ac:dyDescent="0.25"/>
    <row r="8" spans="1:4" ht="50.25" customHeight="1" x14ac:dyDescent="0.25">
      <c r="A8" s="11"/>
      <c r="B8" s="11"/>
      <c r="C8" s="11"/>
      <c r="D8" s="11"/>
    </row>
    <row r="9" spans="1:4" x14ac:dyDescent="0.25">
      <c r="A9" s="5" t="s">
        <v>32</v>
      </c>
      <c r="B9" s="5" t="s">
        <v>31</v>
      </c>
      <c r="C9" s="5" t="s">
        <v>21</v>
      </c>
      <c r="D9" s="5" t="s">
        <v>16</v>
      </c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8" x14ac:dyDescent="0.25">
      <c r="A17" s="5"/>
      <c r="B17" s="5"/>
      <c r="C17" s="5"/>
      <c r="D17" s="5"/>
    </row>
    <row r="18" spans="1:8" x14ac:dyDescent="0.25">
      <c r="A18" s="5"/>
      <c r="B18" s="5"/>
      <c r="C18" s="5"/>
      <c r="D18" s="5"/>
    </row>
    <row r="19" spans="1:8" x14ac:dyDescent="0.25">
      <c r="A19" s="5"/>
      <c r="B19" s="5"/>
      <c r="C19" s="5"/>
      <c r="D19" s="5"/>
    </row>
    <row r="20" spans="1:8" x14ac:dyDescent="0.25">
      <c r="A20" s="5"/>
      <c r="B20" s="5"/>
      <c r="C20" s="5"/>
      <c r="D20" s="5"/>
    </row>
    <row r="21" spans="1:8" x14ac:dyDescent="0.25">
      <c r="A21" s="5"/>
      <c r="B21" s="5"/>
      <c r="C21" s="5"/>
      <c r="D21" s="5"/>
    </row>
    <row r="28" spans="1:8" ht="15.75" customHeight="1" x14ac:dyDescent="0.25">
      <c r="A28" s="13" t="s">
        <v>17</v>
      </c>
      <c r="B28" s="13"/>
      <c r="C28" s="13"/>
      <c r="D28" s="13"/>
      <c r="E28" s="13"/>
      <c r="F28" s="13"/>
      <c r="G28" s="13"/>
      <c r="H28" s="13"/>
    </row>
    <row r="29" spans="1:8" ht="15" customHeight="1" x14ac:dyDescent="0.25">
      <c r="A29" s="13"/>
      <c r="B29" s="13"/>
      <c r="C29" s="13"/>
      <c r="D29" s="13"/>
      <c r="E29" s="13"/>
      <c r="F29" s="13"/>
      <c r="G29" s="13"/>
      <c r="H29" s="13"/>
    </row>
    <row r="30" spans="1:8" ht="15" customHeight="1" x14ac:dyDescent="0.25">
      <c r="A30" s="13"/>
      <c r="B30" s="13"/>
      <c r="C30" s="13"/>
      <c r="D30" s="13"/>
      <c r="E30" s="13"/>
      <c r="F30" s="13"/>
      <c r="G30" s="13"/>
      <c r="H30" s="13"/>
    </row>
    <row r="31" spans="1:8" ht="15" customHeight="1" x14ac:dyDescent="0.25">
      <c r="A31" s="13"/>
      <c r="B31" s="13"/>
      <c r="C31" s="13"/>
      <c r="D31" s="13"/>
      <c r="E31" s="13"/>
      <c r="F31" s="13"/>
      <c r="G31" s="13"/>
      <c r="H31" s="13"/>
    </row>
    <row r="32" spans="1:8" ht="47.25" customHeight="1" x14ac:dyDescent="0.25">
      <c r="A32" s="2" t="s">
        <v>22</v>
      </c>
      <c r="B32" s="12" t="s">
        <v>25</v>
      </c>
      <c r="C32" s="12"/>
      <c r="D32" s="13" t="s">
        <v>26</v>
      </c>
      <c r="E32" s="13"/>
      <c r="F32" s="14" t="s">
        <v>27</v>
      </c>
      <c r="G32" s="15" t="s">
        <v>28</v>
      </c>
      <c r="H32" s="17" t="s">
        <v>29</v>
      </c>
    </row>
    <row r="33" spans="1:8" ht="15.75" x14ac:dyDescent="0.25">
      <c r="A33" s="2"/>
      <c r="B33" s="2" t="s">
        <v>24</v>
      </c>
      <c r="C33" s="2" t="s">
        <v>23</v>
      </c>
      <c r="D33" s="2" t="s">
        <v>24</v>
      </c>
      <c r="E33" s="2" t="s">
        <v>23</v>
      </c>
      <c r="F33" s="14"/>
      <c r="G33" s="16"/>
      <c r="H33" s="17"/>
    </row>
    <row r="34" spans="1:8" x14ac:dyDescent="0.25">
      <c r="A34" s="3" t="s">
        <v>0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  <c r="H34" s="4">
        <f>SUM(B34:G34)</f>
        <v>1</v>
      </c>
    </row>
    <row r="35" spans="1:8" x14ac:dyDescent="0.25">
      <c r="A35" s="3" t="s">
        <v>1</v>
      </c>
      <c r="B35" s="4">
        <v>0</v>
      </c>
      <c r="C35" s="4">
        <v>6</v>
      </c>
      <c r="D35" s="4">
        <v>0</v>
      </c>
      <c r="E35" s="4">
        <v>0</v>
      </c>
      <c r="F35" s="4">
        <v>0</v>
      </c>
      <c r="G35" s="4">
        <v>13</v>
      </c>
      <c r="H35" s="4">
        <f>SUM(B35:G35)</f>
        <v>19</v>
      </c>
    </row>
    <row r="36" spans="1:8" x14ac:dyDescent="0.25">
      <c r="A36" s="3" t="s">
        <v>2</v>
      </c>
      <c r="B36" s="4">
        <v>7</v>
      </c>
      <c r="C36" s="4">
        <v>9</v>
      </c>
      <c r="D36" s="4">
        <v>0</v>
      </c>
      <c r="E36" s="4">
        <v>0</v>
      </c>
      <c r="F36" s="4">
        <v>0</v>
      </c>
      <c r="G36" s="4">
        <v>11</v>
      </c>
      <c r="H36" s="4">
        <f t="shared" ref="H36:H45" si="0">SUM(B36:G36)</f>
        <v>27</v>
      </c>
    </row>
    <row r="37" spans="1:8" x14ac:dyDescent="0.25">
      <c r="A37" s="3" t="s">
        <v>3</v>
      </c>
      <c r="B37" s="4">
        <v>17</v>
      </c>
      <c r="C37" s="4">
        <v>10</v>
      </c>
      <c r="D37" s="4">
        <v>0</v>
      </c>
      <c r="E37" s="4">
        <v>0</v>
      </c>
      <c r="F37" s="4">
        <v>0</v>
      </c>
      <c r="G37" s="4">
        <v>4</v>
      </c>
      <c r="H37" s="4">
        <f t="shared" si="0"/>
        <v>31</v>
      </c>
    </row>
    <row r="38" spans="1:8" x14ac:dyDescent="0.25">
      <c r="A38" s="3" t="s">
        <v>30</v>
      </c>
      <c r="B38" s="4">
        <v>23</v>
      </c>
      <c r="C38" s="4">
        <v>12</v>
      </c>
      <c r="D38" s="4">
        <v>7</v>
      </c>
      <c r="E38" s="4">
        <v>5</v>
      </c>
      <c r="F38" s="4">
        <v>259</v>
      </c>
      <c r="G38" s="4">
        <v>0</v>
      </c>
      <c r="H38" s="4">
        <f t="shared" si="0"/>
        <v>306</v>
      </c>
    </row>
    <row r="39" spans="1:8" x14ac:dyDescent="0.25">
      <c r="A39" s="3" t="s">
        <v>5</v>
      </c>
      <c r="B39" s="4">
        <v>22</v>
      </c>
      <c r="C39" s="4">
        <v>12</v>
      </c>
      <c r="D39" s="4">
        <v>9</v>
      </c>
      <c r="E39" s="4">
        <v>4</v>
      </c>
      <c r="F39" s="4">
        <v>167</v>
      </c>
      <c r="G39" s="4">
        <v>62</v>
      </c>
      <c r="H39" s="4">
        <f t="shared" si="0"/>
        <v>276</v>
      </c>
    </row>
    <row r="40" spans="1:8" x14ac:dyDescent="0.25">
      <c r="A40" s="3" t="s">
        <v>6</v>
      </c>
      <c r="B40" s="4">
        <v>17</v>
      </c>
      <c r="C40" s="4">
        <v>11</v>
      </c>
      <c r="D40" s="4">
        <v>5</v>
      </c>
      <c r="E40" s="4">
        <v>0</v>
      </c>
      <c r="F40" s="4">
        <v>0</v>
      </c>
      <c r="G40" s="4">
        <v>60</v>
      </c>
      <c r="H40" s="4">
        <f t="shared" si="0"/>
        <v>93</v>
      </c>
    </row>
    <row r="41" spans="1:8" x14ac:dyDescent="0.25">
      <c r="A41" s="3" t="s">
        <v>7</v>
      </c>
      <c r="B41" s="4">
        <v>23</v>
      </c>
      <c r="C41" s="4">
        <v>18</v>
      </c>
      <c r="D41" s="4">
        <v>8</v>
      </c>
      <c r="E41" s="4">
        <v>3</v>
      </c>
      <c r="F41" s="4">
        <v>0</v>
      </c>
      <c r="G41" s="4">
        <v>72</v>
      </c>
      <c r="H41" s="4">
        <f t="shared" si="0"/>
        <v>124</v>
      </c>
    </row>
    <row r="42" spans="1:8" x14ac:dyDescent="0.25">
      <c r="A42" s="3" t="s">
        <v>8</v>
      </c>
      <c r="B42" s="4">
        <v>13</v>
      </c>
      <c r="C42" s="4">
        <v>13</v>
      </c>
      <c r="D42" s="4">
        <v>6</v>
      </c>
      <c r="E42" s="4">
        <v>1</v>
      </c>
      <c r="F42" s="4">
        <v>0</v>
      </c>
      <c r="G42" s="4">
        <v>101</v>
      </c>
      <c r="H42" s="4">
        <f t="shared" si="0"/>
        <v>134</v>
      </c>
    </row>
    <row r="43" spans="1:8" x14ac:dyDescent="0.25">
      <c r="A43" s="3" t="s">
        <v>9</v>
      </c>
      <c r="B43" s="4">
        <v>25</v>
      </c>
      <c r="C43" s="4">
        <v>8</v>
      </c>
      <c r="D43" s="4">
        <v>0</v>
      </c>
      <c r="E43" s="4">
        <v>0</v>
      </c>
      <c r="F43" s="4">
        <v>0</v>
      </c>
      <c r="G43" s="4">
        <v>69</v>
      </c>
      <c r="H43" s="4">
        <f t="shared" si="0"/>
        <v>102</v>
      </c>
    </row>
    <row r="44" spans="1:8" x14ac:dyDescent="0.25">
      <c r="A44" s="3" t="s">
        <v>10</v>
      </c>
      <c r="B44" s="4">
        <v>20</v>
      </c>
      <c r="C44" s="4">
        <v>19</v>
      </c>
      <c r="D44" s="4">
        <v>0</v>
      </c>
      <c r="E44" s="4">
        <v>0</v>
      </c>
      <c r="F44" s="4">
        <v>0</v>
      </c>
      <c r="G44" s="4">
        <v>106</v>
      </c>
      <c r="H44" s="4">
        <f t="shared" si="0"/>
        <v>145</v>
      </c>
    </row>
    <row r="45" spans="1:8" x14ac:dyDescent="0.25">
      <c r="A45" s="3" t="s">
        <v>11</v>
      </c>
      <c r="B45" s="4">
        <v>3</v>
      </c>
      <c r="C45" s="4">
        <v>9</v>
      </c>
      <c r="D45" s="4">
        <v>0</v>
      </c>
      <c r="E45" s="4">
        <v>0</v>
      </c>
      <c r="F45" s="4">
        <v>0</v>
      </c>
      <c r="G45" s="4">
        <v>48</v>
      </c>
      <c r="H45" s="4">
        <f t="shared" si="0"/>
        <v>60</v>
      </c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>
        <f>SUM(B47:F47)</f>
        <v>772</v>
      </c>
      <c r="B47">
        <f t="shared" ref="B47:H47" si="1">SUM(B34:B45)</f>
        <v>170</v>
      </c>
      <c r="C47">
        <f t="shared" si="1"/>
        <v>128</v>
      </c>
      <c r="D47">
        <f t="shared" si="1"/>
        <v>35</v>
      </c>
      <c r="E47">
        <f t="shared" si="1"/>
        <v>13</v>
      </c>
      <c r="F47">
        <f t="shared" si="1"/>
        <v>426</v>
      </c>
      <c r="G47">
        <f t="shared" si="1"/>
        <v>546</v>
      </c>
      <c r="H47" s="6">
        <f t="shared" si="1"/>
        <v>1318</v>
      </c>
    </row>
  </sheetData>
  <mergeCells count="7">
    <mergeCell ref="A8:D8"/>
    <mergeCell ref="B32:C32"/>
    <mergeCell ref="D32:E32"/>
    <mergeCell ref="F32:F33"/>
    <mergeCell ref="G32:G33"/>
    <mergeCell ref="A28:H31"/>
    <mergeCell ref="H32:H33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9" sqref="C9"/>
    </sheetView>
  </sheetViews>
  <sheetFormatPr baseColWidth="10" defaultRowHeight="15" x14ac:dyDescent="0.25"/>
  <cols>
    <col min="1" max="1" width="15.5703125" customWidth="1"/>
    <col min="2" max="2" width="17" customWidth="1"/>
    <col min="3" max="3" width="16" customWidth="1"/>
    <col min="4" max="4" width="18.42578125" customWidth="1"/>
    <col min="5" max="5" width="14" customWidth="1"/>
  </cols>
  <sheetData>
    <row r="1" spans="1:8" x14ac:dyDescent="0.25">
      <c r="A1" s="13" t="s">
        <v>34</v>
      </c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ht="36.75" customHeight="1" x14ac:dyDescent="0.25">
      <c r="A5" s="7" t="s">
        <v>22</v>
      </c>
      <c r="B5" s="12" t="s">
        <v>33</v>
      </c>
      <c r="C5" s="12"/>
      <c r="D5" s="13" t="s">
        <v>26</v>
      </c>
      <c r="E5" s="13"/>
      <c r="F5" s="14" t="s">
        <v>27</v>
      </c>
      <c r="G5" s="18" t="s">
        <v>37</v>
      </c>
      <c r="H5" s="17" t="s">
        <v>29</v>
      </c>
    </row>
    <row r="6" spans="1:8" ht="31.5" x14ac:dyDescent="0.25">
      <c r="A6" s="7"/>
      <c r="B6" s="7" t="s">
        <v>35</v>
      </c>
      <c r="C6" s="7" t="s">
        <v>36</v>
      </c>
      <c r="D6" s="7" t="s">
        <v>24</v>
      </c>
      <c r="E6" s="7" t="s">
        <v>23</v>
      </c>
      <c r="F6" s="14"/>
      <c r="G6" s="19"/>
      <c r="H6" s="17"/>
    </row>
    <row r="7" spans="1:8" x14ac:dyDescent="0.25">
      <c r="A7" s="3" t="s">
        <v>0</v>
      </c>
      <c r="B7" s="4">
        <v>54</v>
      </c>
      <c r="C7" s="4">
        <v>23</v>
      </c>
      <c r="D7" s="4">
        <v>0</v>
      </c>
      <c r="E7" s="4">
        <v>0</v>
      </c>
      <c r="F7" s="4">
        <v>0</v>
      </c>
      <c r="G7" s="4">
        <v>72</v>
      </c>
      <c r="H7" s="4">
        <f>SUM(B7:G7)</f>
        <v>149</v>
      </c>
    </row>
    <row r="8" spans="1:8" x14ac:dyDescent="0.25">
      <c r="A8" s="3" t="s">
        <v>1</v>
      </c>
      <c r="B8" s="4">
        <v>65</v>
      </c>
      <c r="C8" s="4">
        <v>30</v>
      </c>
      <c r="D8" s="4">
        <v>0</v>
      </c>
      <c r="E8" s="4">
        <v>0</v>
      </c>
      <c r="F8" s="4">
        <v>0</v>
      </c>
      <c r="G8" s="4">
        <v>62</v>
      </c>
      <c r="H8" s="4">
        <f>SUM(B8:G8)</f>
        <v>157</v>
      </c>
    </row>
    <row r="9" spans="1:8" x14ac:dyDescent="0.25">
      <c r="A9" s="3" t="s">
        <v>2</v>
      </c>
      <c r="B9" s="4">
        <v>58</v>
      </c>
      <c r="C9" s="4">
        <v>30</v>
      </c>
      <c r="D9" s="4">
        <v>0</v>
      </c>
      <c r="E9" s="4">
        <v>0</v>
      </c>
      <c r="F9" s="4">
        <v>0</v>
      </c>
      <c r="G9" s="4">
        <v>30</v>
      </c>
      <c r="H9" s="4">
        <f t="shared" ref="H9:H18" si="0">SUM(B9:G9)</f>
        <v>118</v>
      </c>
    </row>
    <row r="10" spans="1:8" x14ac:dyDescent="0.25">
      <c r="A10" s="3" t="s">
        <v>3</v>
      </c>
      <c r="B10" s="4">
        <v>29</v>
      </c>
      <c r="C10" s="4">
        <v>9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38</v>
      </c>
    </row>
    <row r="11" spans="1:8" x14ac:dyDescent="0.25">
      <c r="A11" s="3" t="s">
        <v>30</v>
      </c>
      <c r="B11" s="4"/>
      <c r="C11" s="4"/>
      <c r="D11" s="4"/>
      <c r="E11" s="4"/>
      <c r="F11" s="4"/>
      <c r="G11" s="4"/>
      <c r="H11" s="4">
        <f t="shared" si="0"/>
        <v>0</v>
      </c>
    </row>
    <row r="12" spans="1:8" x14ac:dyDescent="0.25">
      <c r="A12" s="3" t="s">
        <v>5</v>
      </c>
      <c r="B12" s="4"/>
      <c r="C12" s="4"/>
      <c r="D12" s="4"/>
      <c r="E12" s="4"/>
      <c r="F12" s="4"/>
      <c r="G12" s="4"/>
      <c r="H12" s="4">
        <f t="shared" si="0"/>
        <v>0</v>
      </c>
    </row>
    <row r="13" spans="1:8" x14ac:dyDescent="0.25">
      <c r="A13" s="3" t="s">
        <v>6</v>
      </c>
      <c r="B13" s="4"/>
      <c r="C13" s="4"/>
      <c r="D13" s="4"/>
      <c r="E13" s="4"/>
      <c r="F13" s="4"/>
      <c r="G13" s="4"/>
      <c r="H13" s="4">
        <f t="shared" si="0"/>
        <v>0</v>
      </c>
    </row>
    <row r="14" spans="1:8" x14ac:dyDescent="0.25">
      <c r="A14" s="3" t="s">
        <v>7</v>
      </c>
      <c r="B14" s="4"/>
      <c r="C14" s="4"/>
      <c r="D14" s="4"/>
      <c r="E14" s="4"/>
      <c r="F14" s="4"/>
      <c r="G14" s="4"/>
      <c r="H14" s="4">
        <f t="shared" si="0"/>
        <v>0</v>
      </c>
    </row>
    <row r="15" spans="1:8" x14ac:dyDescent="0.25">
      <c r="A15" s="3" t="s">
        <v>8</v>
      </c>
      <c r="B15" s="4"/>
      <c r="C15" s="4"/>
      <c r="D15" s="4"/>
      <c r="E15" s="4"/>
      <c r="F15" s="4"/>
      <c r="G15" s="4"/>
      <c r="H15" s="4">
        <f t="shared" si="0"/>
        <v>0</v>
      </c>
    </row>
    <row r="16" spans="1:8" x14ac:dyDescent="0.25">
      <c r="A16" s="3" t="s">
        <v>9</v>
      </c>
      <c r="B16" s="4"/>
      <c r="C16" s="4"/>
      <c r="D16" s="4"/>
      <c r="E16" s="4"/>
      <c r="F16" s="4"/>
      <c r="G16" s="4"/>
      <c r="H16" s="4">
        <f t="shared" si="0"/>
        <v>0</v>
      </c>
    </row>
    <row r="17" spans="1:8" x14ac:dyDescent="0.25">
      <c r="A17" s="3" t="s">
        <v>10</v>
      </c>
      <c r="B17" s="4"/>
      <c r="C17" s="4"/>
      <c r="D17" s="4"/>
      <c r="E17" s="4"/>
      <c r="F17" s="4"/>
      <c r="G17" s="4"/>
      <c r="H17" s="4">
        <f t="shared" si="0"/>
        <v>0</v>
      </c>
    </row>
    <row r="18" spans="1:8" x14ac:dyDescent="0.25">
      <c r="A18" s="3" t="s">
        <v>11</v>
      </c>
      <c r="B18" s="4"/>
      <c r="C18" s="4"/>
      <c r="D18" s="4"/>
      <c r="E18" s="4"/>
      <c r="F18" s="4"/>
      <c r="G18" s="4"/>
      <c r="H18" s="4">
        <f t="shared" si="0"/>
        <v>0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>
        <f>SUM(B20:F20)</f>
        <v>298</v>
      </c>
      <c r="B20">
        <f t="shared" ref="B20:H20" si="1">SUM(B7:B18)</f>
        <v>206</v>
      </c>
      <c r="C20">
        <f t="shared" si="1"/>
        <v>92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164</v>
      </c>
      <c r="H20" s="6">
        <f t="shared" si="1"/>
        <v>462</v>
      </c>
    </row>
  </sheetData>
  <mergeCells count="6">
    <mergeCell ref="A1:H4"/>
    <mergeCell ref="B5:C5"/>
    <mergeCell ref="D5:E5"/>
    <mergeCell ref="F5:F6"/>
    <mergeCell ref="G5:G6"/>
    <mergeCell ref="H5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IMM IXTLAHUACAN</cp:lastModifiedBy>
  <dcterms:created xsi:type="dcterms:W3CDTF">2018-04-05T16:32:10Z</dcterms:created>
  <dcterms:modified xsi:type="dcterms:W3CDTF">2020-05-06T20:08:18Z</dcterms:modified>
</cp:coreProperties>
</file>